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40" windowWidth="15360" windowHeight="6885" tabRatio="737" activeTab="4"/>
  </bookViews>
  <sheets>
    <sheet name="сторінка 1" sheetId="12" r:id="rId1"/>
    <sheet name="сторінка 2" sheetId="13" r:id="rId2"/>
    <sheet name="сторінка 3" sheetId="3" r:id="rId3"/>
    <sheet name="сторінка 4" sheetId="15" r:id="rId4"/>
    <sheet name="сторінка 5" sheetId="11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C30" i="11" l="1"/>
  <c r="D30" i="11" l="1"/>
  <c r="F30" i="11" l="1"/>
  <c r="G30" i="11" l="1"/>
  <c r="D16" i="3" l="1"/>
  <c r="M30" i="11" l="1"/>
  <c r="F16" i="3"/>
  <c r="E16" i="3"/>
  <c r="I30" i="11" l="1"/>
  <c r="J30" i="11"/>
  <c r="L30" i="11"/>
  <c r="P30" i="11"/>
  <c r="G16" i="3"/>
  <c r="O30" i="11" l="1"/>
</calcChain>
</file>

<file path=xl/sharedStrings.xml><?xml version="1.0" encoding="utf-8"?>
<sst xmlns="http://schemas.openxmlformats.org/spreadsheetml/2006/main" count="167" uniqueCount="77">
  <si>
    <t>Показник</t>
  </si>
  <si>
    <t>Поточні видатки надавача ПМД, грн.</t>
  </si>
  <si>
    <t>Капітальні видатки надавача ПМД, грн.</t>
  </si>
  <si>
    <t>Нерозподілені видатки надавача ПДМ, грн.</t>
  </si>
  <si>
    <t>базові</t>
  </si>
  <si>
    <t>оптимізовані</t>
  </si>
  <si>
    <t>2400. Обслуговування боргових зобов'язань</t>
  </si>
  <si>
    <t>2600. Поточні трансферти</t>
  </si>
  <si>
    <t>2700. Соціальне забезпечення</t>
  </si>
  <si>
    <t>2800. Інші поточні видатки</t>
  </si>
  <si>
    <t>2270. Оплата комунальних послуг та енергоносіїв</t>
  </si>
  <si>
    <t>2111. Заробітна плата</t>
  </si>
  <si>
    <t>2220. Медикаменти та перев'язувальні матеріали</t>
  </si>
  <si>
    <t>2100. Оплата праці і нарахування на заробітну плату, зокрема:</t>
  </si>
  <si>
    <t>2200. Використання товарів і послуг, зокрема:</t>
  </si>
  <si>
    <t>Поточні видатки надавача ПМД, грн., в тому числі:</t>
  </si>
  <si>
    <t>3110. Придбання обладння і предментів довгострокового користування</t>
  </si>
  <si>
    <t>3120. Капітальне будівництво (придбання)</t>
  </si>
  <si>
    <t>3130. Капітальний ремонт</t>
  </si>
  <si>
    <t>3200. Капітальні трансфери</t>
  </si>
  <si>
    <t>Капітальні видатки надавача ПМД, грн., в тому числі:</t>
  </si>
  <si>
    <t>3100. Придбання основного капіталу, зокрема:</t>
  </si>
  <si>
    <t>x</t>
  </si>
  <si>
    <t>Δ</t>
  </si>
  <si>
    <t>Коди</t>
  </si>
  <si>
    <t xml:space="preserve">Підприємство  </t>
  </si>
  <si>
    <t>Комунальне некомерційне підприємство "Центр первинної медико-санітарної допомоги Бахмутської районної ради"</t>
  </si>
  <si>
    <t xml:space="preserve">за ЄДРПОУ </t>
  </si>
  <si>
    <t xml:space="preserve">Галузь     </t>
  </si>
  <si>
    <t>Охорона здоров'я</t>
  </si>
  <si>
    <t>за ЗКГНГ</t>
  </si>
  <si>
    <t xml:space="preserve">Місцезнаходження  </t>
  </si>
  <si>
    <t>Проспект Перемоги, буд. 1, місто Світлодарськ, Бахмутський р-н, Донецька область, 84792</t>
  </si>
  <si>
    <t xml:space="preserve">Телефон </t>
  </si>
  <si>
    <t xml:space="preserve"> (06274)4-02-35</t>
  </si>
  <si>
    <t>Керівник</t>
  </si>
  <si>
    <t>Петриченко Андрій Володимирович</t>
  </si>
  <si>
    <t>Головний лікар</t>
  </si>
  <si>
    <t>А.В. Петриченко</t>
  </si>
  <si>
    <t>ВСЬОГО ДОХОДІВ надавача ПМД
у 2019 році, грн.</t>
  </si>
  <si>
    <t>Надходження надавача ПМД від медичного обслуговування населення зеленого списку, грн.</t>
  </si>
  <si>
    <t>Надходження надавача ПМД від медичного обслуговування населення червоного списку, грн.</t>
  </si>
  <si>
    <t>Інші надходження/доходи надавача ПМД, грн.</t>
  </si>
  <si>
    <t>Доходи 
у І кварталі 2019, грн.</t>
  </si>
  <si>
    <t>Доходи
у ІІ кварталі 2019, грн.</t>
  </si>
  <si>
    <t>Доходи 
у ІІІ кварталі 2019, грн.</t>
  </si>
  <si>
    <t>Доходи
у IV кварталі 2019, грн.</t>
  </si>
  <si>
    <t>Всього ДОХОДІВ надавача ПМД
у 2019 році, грн.</t>
  </si>
  <si>
    <t>Структура ДОХОДІВ надавача ПМД у 2019 році, % до загального підсумку</t>
  </si>
  <si>
    <t>Обсяги доходів надавача ПМД у 2019 році</t>
  </si>
  <si>
    <t>І квартал 2019</t>
  </si>
  <si>
    <t>ІІ квартал 2019</t>
  </si>
  <si>
    <t>ІІІ квартал 2019</t>
  </si>
  <si>
    <t>IV квартал 2019</t>
  </si>
  <si>
    <t>Всього у 2019 році, грн.</t>
  </si>
  <si>
    <r>
      <rPr>
        <b/>
        <sz val="16"/>
        <rFont val="Times New Roman"/>
        <family val="1"/>
      </rPr>
      <t xml:space="preserve">САЛЬДО надавача ПМД у 2019 році </t>
    </r>
    <r>
      <rPr>
        <b/>
        <sz val="16"/>
        <color theme="4"/>
        <rFont val="Times New Roman"/>
        <family val="1"/>
      </rPr>
      <t xml:space="preserve">(позитивний баланс + / </t>
    </r>
    <r>
      <rPr>
        <b/>
        <sz val="16"/>
        <color rgb="FFFF0000"/>
        <rFont val="Times New Roman"/>
        <family val="1"/>
      </rPr>
      <t>негативний баланс -</t>
    </r>
    <r>
      <rPr>
        <b/>
        <sz val="16"/>
        <color theme="4"/>
        <rFont val="Times New Roman"/>
        <family val="1"/>
      </rPr>
      <t>)</t>
    </r>
  </si>
  <si>
    <t>ВСЬОГО базових ВИДАТКІВ надавача ПМД у 2019 році, грн.</t>
  </si>
  <si>
    <t>Видатки у І кварталі 2019, грн.</t>
  </si>
  <si>
    <t>Видатки у ІІ кварталі 2019, грн.</t>
  </si>
  <si>
    <t>Видатки у ІІІ кварталі 2019, грн.</t>
  </si>
  <si>
    <t>Видатки у IV кварталі 2019, грн.</t>
  </si>
  <si>
    <t>Всього ВИДАТКІВ надавача ПМД у 2019 році, грн.</t>
  </si>
  <si>
    <t>Структура ВИДАТКІВ надавача ПМД у 2019 році, % до загального підсумку</t>
  </si>
  <si>
    <t>ВСЬОГО ВИДАТКІВ надавача ПМД у 2019 році, грн.</t>
  </si>
  <si>
    <t>Обсяги видатків надавача ПМД у 2019 році</t>
  </si>
  <si>
    <t>Доходи та базові видатки надавача ПМД у 2019 році</t>
  </si>
  <si>
    <r>
      <t xml:space="preserve">Надходження надавача ПМД від медичного обслуговування населення </t>
    </r>
    <r>
      <rPr>
        <sz val="14"/>
        <color rgb="FF00B050"/>
        <rFont val="Times New Roman"/>
        <family val="1"/>
      </rPr>
      <t>зеленого</t>
    </r>
    <r>
      <rPr>
        <sz val="14"/>
        <color theme="1"/>
        <rFont val="Times New Roman"/>
        <family val="1"/>
      </rPr>
      <t xml:space="preserve"> </t>
    </r>
    <r>
      <rPr>
        <sz val="14"/>
        <color rgb="FF00B050"/>
        <rFont val="Times New Roman"/>
        <family val="1"/>
      </rPr>
      <t>списку</t>
    </r>
    <r>
      <rPr>
        <sz val="14"/>
        <color theme="1"/>
        <rFont val="Times New Roman"/>
        <family val="1"/>
      </rPr>
      <t>, грн.</t>
    </r>
  </si>
  <si>
    <r>
      <t xml:space="preserve">Надходження надавача ПМД від медичного обслуговування населення </t>
    </r>
    <r>
      <rPr>
        <sz val="14"/>
        <color rgb="FFFF0000"/>
        <rFont val="Times New Roman"/>
        <family val="1"/>
      </rPr>
      <t>червоного</t>
    </r>
    <r>
      <rPr>
        <sz val="14"/>
        <color theme="1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>списку</t>
    </r>
    <r>
      <rPr>
        <sz val="14"/>
        <color theme="1"/>
        <rFont val="Times New Roman"/>
        <family val="1"/>
      </rPr>
      <t>, грн.</t>
    </r>
  </si>
  <si>
    <t>Оптимізовані видатки надавача ПМД у 2019 році</t>
  </si>
  <si>
    <r>
      <t xml:space="preserve">Надходження надавача ПМД від медичного обслуговування населення </t>
    </r>
    <r>
      <rPr>
        <sz val="16"/>
        <color rgb="FF00B050"/>
        <rFont val="Times New Roman"/>
        <family val="1"/>
      </rPr>
      <t>зеленого</t>
    </r>
    <r>
      <rPr>
        <sz val="16"/>
        <color theme="1"/>
        <rFont val="Times New Roman"/>
        <family val="1"/>
      </rPr>
      <t xml:space="preserve"> </t>
    </r>
    <r>
      <rPr>
        <sz val="16"/>
        <color rgb="FF00B050"/>
        <rFont val="Times New Roman"/>
        <family val="1"/>
      </rPr>
      <t>списку</t>
    </r>
    <r>
      <rPr>
        <sz val="16"/>
        <color theme="1"/>
        <rFont val="Times New Roman"/>
        <family val="1"/>
      </rPr>
      <t>, грн.</t>
    </r>
  </si>
  <si>
    <r>
      <t xml:space="preserve">Надходження надавача ПМД від медичного обслуговування населення </t>
    </r>
    <r>
      <rPr>
        <sz val="16"/>
        <color rgb="FFFF0000"/>
        <rFont val="Times New Roman"/>
        <family val="1"/>
      </rPr>
      <t>червоного</t>
    </r>
    <r>
      <rPr>
        <sz val="16"/>
        <color theme="1"/>
        <rFont val="Times New Roman"/>
        <family val="1"/>
      </rPr>
      <t xml:space="preserve"> </t>
    </r>
    <r>
      <rPr>
        <sz val="16"/>
        <color rgb="FFFF0000"/>
        <rFont val="Times New Roman"/>
        <family val="1"/>
      </rPr>
      <t>списку</t>
    </r>
    <r>
      <rPr>
        <sz val="16"/>
        <color theme="1"/>
        <rFont val="Times New Roman"/>
        <family val="1"/>
      </rPr>
      <t>, грн.</t>
    </r>
  </si>
  <si>
    <t>ВСЬОГО ДОХОДІВ надавача ПМД у 2019 році, грн.</t>
  </si>
  <si>
    <t>ЗАТВЕРДЖЕНО:</t>
  </si>
  <si>
    <t>Голова економічної ради</t>
  </si>
  <si>
    <t>_______________А.В. Петриченко</t>
  </si>
  <si>
    <t>Результати доходів та базових видатків надавача ПМД у 2019 році</t>
  </si>
  <si>
    <t>ФІНАНСОВИЙ ПЛАН ПІДПРИЄМСТВА 
НА 2019 рік
зі змінами на 29.01.2019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</si>
</sst>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00B050"/>
      <name val="Times New Roman"/>
      <family val="1"/>
    </font>
    <font>
      <sz val="14"/>
      <color rgb="FFFF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6"/>
      <color rgb="FF00B050"/>
      <name val="Times New Roman"/>
      <family val="1"/>
    </font>
    <font>
      <sz val="16"/>
      <color rgb="FFFF0000"/>
      <name val="Times New Roman"/>
      <family val="1"/>
    </font>
    <font>
      <b/>
      <sz val="16"/>
      <color theme="4"/>
      <name val="Times New Roman"/>
      <family val="1"/>
    </font>
    <font>
      <b/>
      <sz val="16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AB8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3" fillId="0" borderId="0" xfId="0" applyFont="1" applyFill="1"/>
    <xf numFmtId="0" fontId="3" fillId="0" borderId="0" xfId="0" applyFont="1" applyFill="1" applyBorder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3" fontId="8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164" fontId="11" fillId="0" borderId="4" xfId="0" applyNumberFormat="1" applyFont="1" applyFill="1" applyBorder="1" applyAlignment="1" applyProtection="1">
      <alignment horizontal="center" vertical="center"/>
      <protection locked="0"/>
    </xf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3" fontId="5" fillId="0" borderId="2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3" fontId="2" fillId="0" borderId="21" xfId="0" applyNumberFormat="1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3" fontId="2" fillId="0" borderId="19" xfId="0" applyNumberFormat="1" applyFont="1" applyFill="1" applyBorder="1" applyAlignment="1" applyProtection="1">
      <alignment horizontal="center" vertical="center"/>
      <protection locked="0"/>
    </xf>
    <xf numFmtId="164" fontId="2" fillId="0" borderId="19" xfId="0" applyNumberFormat="1" applyFont="1" applyFill="1" applyBorder="1" applyAlignment="1" applyProtection="1">
      <alignment horizontal="center" vertical="center"/>
      <protection locked="0"/>
    </xf>
    <xf numFmtId="164" fontId="2" fillId="2" borderId="25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20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  <protection locked="0"/>
    </xf>
    <xf numFmtId="164" fontId="2" fillId="2" borderId="31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3" fontId="6" fillId="3" borderId="35" xfId="0" applyNumberFormat="1" applyFont="1" applyFill="1" applyBorder="1" applyAlignment="1" applyProtection="1">
      <alignment horizontal="center" vertical="center"/>
      <protection locked="0"/>
    </xf>
    <xf numFmtId="3" fontId="6" fillId="0" borderId="35" xfId="0" applyNumberFormat="1" applyFont="1" applyFill="1" applyBorder="1" applyAlignment="1" applyProtection="1">
      <alignment horizontal="center" vertical="center"/>
      <protection locked="0"/>
    </xf>
    <xf numFmtId="165" fontId="6" fillId="0" borderId="35" xfId="0" applyNumberFormat="1" applyFont="1" applyFill="1" applyBorder="1" applyAlignment="1" applyProtection="1">
      <alignment horizontal="center" vertical="center"/>
      <protection locked="0"/>
    </xf>
    <xf numFmtId="165" fontId="6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3" fontId="2" fillId="3" borderId="21" xfId="0" applyNumberFormat="1" applyFont="1" applyFill="1" applyBorder="1" applyAlignment="1" applyProtection="1">
      <alignment horizontal="center" vertical="center"/>
      <protection locked="0"/>
    </xf>
    <xf numFmtId="3" fontId="2" fillId="3" borderId="19" xfId="0" applyNumberFormat="1" applyFont="1" applyFill="1" applyBorder="1" applyAlignment="1" applyProtection="1">
      <alignment horizontal="center" vertical="center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 applyProtection="1">
      <alignment horizontal="left" vertical="center" wrapText="1" indent="2"/>
      <protection locked="0"/>
    </xf>
    <xf numFmtId="0" fontId="16" fillId="0" borderId="3" xfId="0" applyFont="1" applyBorder="1" applyAlignment="1" applyProtection="1">
      <alignment horizontal="left" vertical="center" wrapText="1" indent="4"/>
      <protection locked="0"/>
    </xf>
    <xf numFmtId="0" fontId="16" fillId="0" borderId="3" xfId="0" applyFont="1" applyBorder="1" applyAlignment="1" applyProtection="1">
      <alignment horizontal="left" vertical="center" wrapText="1" indent="2"/>
      <protection locked="0"/>
    </xf>
    <xf numFmtId="0" fontId="16" fillId="0" borderId="32" xfId="0" applyFont="1" applyBorder="1" applyAlignment="1" applyProtection="1">
      <alignment horizontal="left" vertical="center" wrapText="1" indent="2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0" fillId="0" borderId="0" xfId="0" applyFont="1" applyAlignment="1"/>
    <xf numFmtId="0" fontId="21" fillId="0" borderId="0" xfId="0" applyFont="1"/>
    <xf numFmtId="0" fontId="5" fillId="3" borderId="9" xfId="0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 applyProtection="1">
      <alignment horizontal="center" vertical="center"/>
      <protection locked="0"/>
    </xf>
    <xf numFmtId="165" fontId="8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left" vertical="center" wrapText="1"/>
      <protection locked="0"/>
    </xf>
    <xf numFmtId="3" fontId="2" fillId="0" borderId="20" xfId="0" applyNumberFormat="1" applyFont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3" fontId="6" fillId="3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3" fontId="6" fillId="3" borderId="45" xfId="0" applyNumberFormat="1" applyFont="1" applyFill="1" applyBorder="1" applyAlignment="1" applyProtection="1">
      <alignment horizontal="center" vertical="center"/>
      <protection locked="0"/>
    </xf>
    <xf numFmtId="3" fontId="2" fillId="3" borderId="2" xfId="0" applyNumberFormat="1" applyFont="1" applyFill="1" applyBorder="1" applyAlignment="1" applyProtection="1">
      <alignment horizontal="center" vertical="center"/>
      <protection locked="0"/>
    </xf>
    <xf numFmtId="3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/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>
      <alignment vertical="center" wrapText="1"/>
    </xf>
    <xf numFmtId="0" fontId="22" fillId="4" borderId="18" xfId="0" applyFont="1" applyFill="1" applyBorder="1" applyAlignment="1">
      <alignment vertical="center" wrapText="1"/>
    </xf>
    <xf numFmtId="0" fontId="22" fillId="4" borderId="13" xfId="0" applyFont="1" applyFill="1" applyBorder="1" applyAlignment="1">
      <alignment vertical="center"/>
    </xf>
    <xf numFmtId="0" fontId="0" fillId="4" borderId="0" xfId="0" applyFill="1"/>
    <xf numFmtId="0" fontId="5" fillId="4" borderId="0" xfId="0" applyFont="1" applyFill="1"/>
    <xf numFmtId="0" fontId="21" fillId="4" borderId="0" xfId="0" applyFont="1" applyFill="1"/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4" fontId="3" fillId="0" borderId="44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3" fontId="2" fillId="0" borderId="30" xfId="0" applyNumberFormat="1" applyFont="1" applyFill="1" applyBorder="1" applyAlignment="1" applyProtection="1">
      <alignment horizontal="center" vertical="center"/>
      <protection locked="0"/>
    </xf>
    <xf numFmtId="3" fontId="2" fillId="0" borderId="43" xfId="0" applyNumberFormat="1" applyFont="1" applyFill="1" applyBorder="1" applyAlignment="1" applyProtection="1">
      <alignment horizontal="center" vertical="center"/>
      <protection locked="0"/>
    </xf>
    <xf numFmtId="3" fontId="2" fillId="5" borderId="21" xfId="0" applyNumberFormat="1" applyFont="1" applyFill="1" applyBorder="1" applyAlignment="1" applyProtection="1">
      <alignment horizontal="center" vertical="center"/>
      <protection locked="0"/>
    </xf>
    <xf numFmtId="3" fontId="2" fillId="5" borderId="19" xfId="0" applyNumberFormat="1" applyFont="1" applyFill="1" applyBorder="1" applyAlignment="1" applyProtection="1">
      <alignment horizontal="center" vertical="center"/>
      <protection locked="0"/>
    </xf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3" fontId="2" fillId="5" borderId="20" xfId="0" applyNumberFormat="1" applyFont="1" applyFill="1" applyBorder="1" applyAlignment="1" applyProtection="1">
      <alignment horizontal="center" vertical="center"/>
      <protection locked="0"/>
    </xf>
    <xf numFmtId="3" fontId="6" fillId="5" borderId="35" xfId="0" applyNumberFormat="1" applyFont="1" applyFill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3" fontId="2" fillId="5" borderId="43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5" fillId="3" borderId="20" xfId="0" applyNumberFormat="1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3" fontId="25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1" xfId="0" applyNumberFormat="1" applyFont="1" applyFill="1" applyBorder="1" applyAlignment="1">
      <alignment horizontal="center" vertical="center"/>
    </xf>
    <xf numFmtId="3" fontId="3" fillId="3" borderId="45" xfId="0" applyNumberFormat="1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2" fillId="4" borderId="18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5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  <protection locked="0"/>
    </xf>
    <xf numFmtId="165" fontId="2" fillId="0" borderId="37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/>
    </xf>
    <xf numFmtId="165" fontId="6" fillId="0" borderId="45" xfId="0" applyNumberFormat="1" applyFont="1" applyFill="1" applyBorder="1" applyAlignment="1" applyProtection="1">
      <alignment horizontal="center" vertical="center"/>
      <protection locked="0"/>
    </xf>
    <xf numFmtId="165" fontId="6" fillId="0" borderId="15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3" fontId="5" fillId="2" borderId="9" xfId="0" applyNumberFormat="1" applyFont="1" applyFill="1" applyBorder="1" applyAlignment="1">
      <alignment horizontal="center" vertical="center"/>
    </xf>
    <xf numFmtId="3" fontId="5" fillId="5" borderId="45" xfId="0" applyNumberFormat="1" applyFont="1" applyFill="1" applyBorder="1" applyAlignment="1">
      <alignment horizontal="center" vertical="center"/>
    </xf>
    <xf numFmtId="3" fontId="5" fillId="5" borderId="4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FF99FF"/>
      <color rgb="FFFF66FF"/>
      <color rgb="FFFF2525"/>
      <color rgb="FFB8FAA0"/>
      <color rgb="FFFC6472"/>
      <color rgb="FFFAB8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opLeftCell="A6" workbookViewId="0">
      <selection sqref="A1:I20"/>
    </sheetView>
  </sheetViews>
  <sheetFormatPr defaultRowHeight="15" x14ac:dyDescent="0.25"/>
  <cols>
    <col min="1" max="1" width="39.28515625" customWidth="1"/>
    <col min="2" max="2" width="47.7109375" customWidth="1"/>
    <col min="3" max="7" width="21.28515625" customWidth="1"/>
    <col min="8" max="8" width="23" customWidth="1"/>
    <col min="9" max="9" width="22" customWidth="1"/>
  </cols>
  <sheetData>
    <row r="1" spans="1:9" ht="20.25" x14ac:dyDescent="0.25">
      <c r="H1" s="154" t="s">
        <v>72</v>
      </c>
      <c r="I1" s="154"/>
    </row>
    <row r="2" spans="1:9" ht="20.25" x14ac:dyDescent="0.25">
      <c r="H2" s="155" t="s">
        <v>73</v>
      </c>
      <c r="I2" s="155"/>
    </row>
    <row r="3" spans="1:9" ht="20.25" x14ac:dyDescent="0.25">
      <c r="H3" s="154" t="s">
        <v>74</v>
      </c>
      <c r="I3" s="154"/>
    </row>
    <row r="4" spans="1:9" ht="18.75" x14ac:dyDescent="0.25">
      <c r="A4" s="99"/>
      <c r="B4" s="100"/>
      <c r="C4" s="100"/>
      <c r="D4" s="100"/>
      <c r="E4" s="99"/>
      <c r="F4" s="99"/>
      <c r="G4" s="99"/>
      <c r="H4" s="100"/>
      <c r="I4" s="100"/>
    </row>
    <row r="5" spans="1:9" ht="58.5" customHeight="1" x14ac:dyDescent="0.25">
      <c r="A5" s="158" t="s">
        <v>76</v>
      </c>
      <c r="B5" s="159"/>
      <c r="C5" s="159"/>
      <c r="D5" s="159"/>
      <c r="E5" s="159"/>
      <c r="F5" s="159"/>
      <c r="G5" s="159"/>
      <c r="H5" s="159"/>
      <c r="I5" s="159"/>
    </row>
    <row r="6" spans="1:9" ht="18.75" x14ac:dyDescent="0.25">
      <c r="A6" s="99"/>
      <c r="B6" s="160"/>
      <c r="C6" s="160"/>
      <c r="D6" s="160"/>
      <c r="E6" s="160"/>
      <c r="F6" s="99"/>
      <c r="G6" s="99"/>
      <c r="H6" s="161" t="s">
        <v>24</v>
      </c>
      <c r="I6" s="161"/>
    </row>
    <row r="7" spans="1:9" ht="29.25" customHeight="1" x14ac:dyDescent="0.25">
      <c r="A7" s="104" t="s">
        <v>25</v>
      </c>
      <c r="B7" s="157" t="s">
        <v>26</v>
      </c>
      <c r="C7" s="157"/>
      <c r="D7" s="157"/>
      <c r="E7" s="157"/>
      <c r="F7" s="157"/>
      <c r="G7" s="162"/>
      <c r="H7" s="102" t="s">
        <v>27</v>
      </c>
      <c r="I7" s="103">
        <v>37927092</v>
      </c>
    </row>
    <row r="8" spans="1:9" ht="23.25" customHeight="1" x14ac:dyDescent="0.25">
      <c r="A8" s="104" t="s">
        <v>28</v>
      </c>
      <c r="B8" s="157" t="s">
        <v>29</v>
      </c>
      <c r="C8" s="157"/>
      <c r="D8" s="157"/>
      <c r="E8" s="157"/>
      <c r="F8" s="106"/>
      <c r="G8" s="105"/>
      <c r="H8" s="102" t="s">
        <v>30</v>
      </c>
      <c r="I8" s="103"/>
    </row>
    <row r="9" spans="1:9" ht="29.25" customHeight="1" x14ac:dyDescent="0.25">
      <c r="A9" s="104" t="s">
        <v>31</v>
      </c>
      <c r="B9" s="157" t="s">
        <v>32</v>
      </c>
      <c r="C9" s="157"/>
      <c r="D9" s="157"/>
      <c r="E9" s="157"/>
      <c r="F9" s="157"/>
      <c r="G9" s="101"/>
      <c r="H9" s="101"/>
      <c r="I9" s="107"/>
    </row>
    <row r="10" spans="1:9" ht="22.5" customHeight="1" x14ac:dyDescent="0.25">
      <c r="A10" s="104" t="s">
        <v>33</v>
      </c>
      <c r="B10" s="157" t="s">
        <v>34</v>
      </c>
      <c r="C10" s="157"/>
      <c r="D10" s="157"/>
      <c r="E10" s="157"/>
      <c r="F10" s="106"/>
      <c r="G10" s="106"/>
      <c r="H10" s="106"/>
      <c r="I10" s="105"/>
    </row>
    <row r="11" spans="1:9" ht="26.25" customHeight="1" x14ac:dyDescent="0.25">
      <c r="A11" s="104" t="s">
        <v>35</v>
      </c>
      <c r="B11" s="157" t="s">
        <v>36</v>
      </c>
      <c r="C11" s="157"/>
      <c r="D11" s="157"/>
      <c r="E11" s="157"/>
      <c r="F11" s="101"/>
      <c r="G11" s="101"/>
      <c r="H11" s="101"/>
      <c r="I11" s="107"/>
    </row>
    <row r="13" spans="1:9" ht="40.5" customHeight="1" x14ac:dyDescent="0.25"/>
    <row r="14" spans="1:9" s="1" customFormat="1" ht="32.25" customHeight="1" x14ac:dyDescent="0.25">
      <c r="B14" s="156" t="s">
        <v>49</v>
      </c>
      <c r="C14" s="156"/>
      <c r="D14" s="156"/>
      <c r="E14" s="156"/>
      <c r="F14" s="156"/>
      <c r="G14" s="156"/>
      <c r="H14" s="156"/>
    </row>
    <row r="15" spans="1:9" s="1" customFormat="1" ht="17.25" thickBot="1" x14ac:dyDescent="0.3"/>
    <row r="16" spans="1:9" s="3" customFormat="1" ht="93" customHeight="1" thickBot="1" x14ac:dyDescent="0.3">
      <c r="B16" s="66" t="s">
        <v>0</v>
      </c>
      <c r="C16" s="67" t="s">
        <v>43</v>
      </c>
      <c r="D16" s="67" t="s">
        <v>44</v>
      </c>
      <c r="E16" s="67" t="s">
        <v>45</v>
      </c>
      <c r="F16" s="67" t="s">
        <v>46</v>
      </c>
      <c r="G16" s="71" t="s">
        <v>47</v>
      </c>
      <c r="H16" s="72" t="s">
        <v>48</v>
      </c>
    </row>
    <row r="17" spans="2:8" s="1" customFormat="1" ht="54" customHeight="1" x14ac:dyDescent="0.25">
      <c r="B17" s="65" t="s">
        <v>40</v>
      </c>
      <c r="C17" s="145">
        <v>6027633</v>
      </c>
      <c r="D17" s="145">
        <v>6415966.5</v>
      </c>
      <c r="E17" s="145">
        <v>6926289</v>
      </c>
      <c r="F17" s="145">
        <v>7318100.5</v>
      </c>
      <c r="G17" s="146">
        <v>26687989</v>
      </c>
      <c r="H17" s="114">
        <v>67.426517632802472</v>
      </c>
    </row>
    <row r="18" spans="2:8" s="1" customFormat="1" ht="57.75" customHeight="1" x14ac:dyDescent="0.25">
      <c r="B18" s="64" t="s">
        <v>41</v>
      </c>
      <c r="C18" s="147">
        <v>1398900</v>
      </c>
      <c r="D18" s="147">
        <v>1323870</v>
      </c>
      <c r="E18" s="147">
        <v>0</v>
      </c>
      <c r="F18" s="147">
        <v>0</v>
      </c>
      <c r="G18" s="148">
        <v>2722770</v>
      </c>
      <c r="H18" s="115">
        <v>6.8790083589687328</v>
      </c>
    </row>
    <row r="19" spans="2:8" s="1" customFormat="1" ht="49.5" customHeight="1" thickBot="1" x14ac:dyDescent="0.3">
      <c r="B19" s="69" t="s">
        <v>42</v>
      </c>
      <c r="C19" s="149">
        <v>5693734</v>
      </c>
      <c r="D19" s="149">
        <v>1633510</v>
      </c>
      <c r="E19" s="149">
        <v>1078817</v>
      </c>
      <c r="F19" s="149">
        <v>1764030.29</v>
      </c>
      <c r="G19" s="150">
        <v>10170091.289999999</v>
      </c>
      <c r="H19" s="116">
        <v>25.694474008228791</v>
      </c>
    </row>
    <row r="20" spans="2:8" s="1" customFormat="1" ht="49.5" customHeight="1" thickBot="1" x14ac:dyDescent="0.3">
      <c r="B20" s="70" t="s">
        <v>39</v>
      </c>
      <c r="C20" s="151">
        <v>13120267</v>
      </c>
      <c r="D20" s="151">
        <v>9373346.5</v>
      </c>
      <c r="E20" s="151">
        <v>8005106</v>
      </c>
      <c r="F20" s="151">
        <v>9082130.7899999991</v>
      </c>
      <c r="G20" s="152">
        <v>39580850.289999999</v>
      </c>
      <c r="H20" s="117">
        <v>100</v>
      </c>
    </row>
    <row r="27" spans="2:8" ht="99" customHeight="1" x14ac:dyDescent="0.25">
      <c r="G27" s="137"/>
    </row>
    <row r="30" spans="2:8" ht="17.25" customHeight="1" x14ac:dyDescent="0.25"/>
  </sheetData>
  <mergeCells count="12">
    <mergeCell ref="H1:I1"/>
    <mergeCell ref="H2:I2"/>
    <mergeCell ref="H3:I3"/>
    <mergeCell ref="B14:H14"/>
    <mergeCell ref="B9:F9"/>
    <mergeCell ref="B10:E10"/>
    <mergeCell ref="B11:E11"/>
    <mergeCell ref="A5:I5"/>
    <mergeCell ref="B6:E6"/>
    <mergeCell ref="H6:I6"/>
    <mergeCell ref="B8:E8"/>
    <mergeCell ref="B7:G7"/>
  </mergeCells>
  <pageMargins left="0.2" right="0.2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7" workbookViewId="0">
      <selection activeCell="B7" sqref="B7:H14"/>
    </sheetView>
  </sheetViews>
  <sheetFormatPr defaultRowHeight="15" x14ac:dyDescent="0.25"/>
  <cols>
    <col min="2" max="2" width="33.28515625" customWidth="1"/>
    <col min="3" max="3" width="24.28515625" customWidth="1"/>
    <col min="4" max="4" width="27" customWidth="1"/>
    <col min="5" max="5" width="27.28515625" customWidth="1"/>
    <col min="6" max="6" width="27.7109375" customWidth="1"/>
    <col min="7" max="7" width="20.85546875" style="74" customWidth="1"/>
    <col min="8" max="8" width="20.85546875" customWidth="1"/>
  </cols>
  <sheetData>
    <row r="1" spans="1:10" s="4" customFormat="1" ht="16.5" x14ac:dyDescent="0.25">
      <c r="A1" s="98"/>
      <c r="B1" s="98"/>
      <c r="C1" s="98"/>
      <c r="D1" s="98"/>
      <c r="E1" s="98"/>
      <c r="F1" s="98"/>
      <c r="G1" s="109"/>
      <c r="H1" s="98"/>
    </row>
    <row r="2" spans="1:10" s="1" customFormat="1" ht="22.5" x14ac:dyDescent="0.3">
      <c r="A2" s="164"/>
      <c r="B2" s="164"/>
      <c r="C2" s="164"/>
      <c r="D2" s="164"/>
      <c r="E2" s="164"/>
      <c r="F2" s="164"/>
      <c r="G2" s="164"/>
      <c r="H2" s="164"/>
      <c r="I2" s="73"/>
      <c r="J2" s="73"/>
    </row>
    <row r="3" spans="1:10" ht="44.25" customHeight="1" x14ac:dyDescent="0.25">
      <c r="A3" s="108"/>
      <c r="B3" s="108"/>
      <c r="C3" s="108"/>
      <c r="D3" s="108"/>
      <c r="E3" s="108"/>
      <c r="F3" s="108"/>
      <c r="G3" s="110"/>
      <c r="H3" s="108"/>
    </row>
    <row r="4" spans="1:10" s="1" customFormat="1" ht="16.5" x14ac:dyDescent="0.25">
      <c r="A4" s="98"/>
      <c r="B4" s="111"/>
      <c r="C4" s="112"/>
      <c r="D4" s="98"/>
      <c r="E4" s="98"/>
      <c r="F4" s="98"/>
      <c r="G4" s="109"/>
      <c r="H4" s="98"/>
    </row>
    <row r="5" spans="1:10" s="1" customFormat="1" ht="16.5" x14ac:dyDescent="0.25">
      <c r="A5" s="98"/>
      <c r="B5" s="111"/>
      <c r="C5" s="112"/>
      <c r="D5" s="98"/>
      <c r="E5" s="98"/>
      <c r="F5" s="98"/>
      <c r="G5" s="109"/>
      <c r="H5" s="98"/>
    </row>
    <row r="6" spans="1:10" s="1" customFormat="1" ht="16.5" x14ac:dyDescent="0.25">
      <c r="A6" s="98"/>
      <c r="B6" s="111"/>
      <c r="C6" s="113"/>
      <c r="D6" s="98"/>
      <c r="E6" s="98"/>
      <c r="F6" s="98"/>
      <c r="G6" s="109"/>
      <c r="H6" s="98"/>
    </row>
    <row r="8" spans="1:10" ht="22.5" x14ac:dyDescent="0.25">
      <c r="B8" s="163" t="s">
        <v>64</v>
      </c>
      <c r="C8" s="163"/>
      <c r="D8" s="163"/>
      <c r="E8" s="163"/>
      <c r="F8" s="163"/>
      <c r="G8" s="163"/>
      <c r="H8" s="163"/>
    </row>
    <row r="9" spans="1:10" ht="15.75" thickBot="1" x14ac:dyDescent="0.3"/>
    <row r="10" spans="1:10" s="1" customFormat="1" ht="114" customHeight="1" x14ac:dyDescent="0.25">
      <c r="B10" s="62" t="s">
        <v>0</v>
      </c>
      <c r="C10" s="61" t="s">
        <v>57</v>
      </c>
      <c r="D10" s="61" t="s">
        <v>58</v>
      </c>
      <c r="E10" s="61" t="s">
        <v>59</v>
      </c>
      <c r="F10" s="61" t="s">
        <v>60</v>
      </c>
      <c r="G10" s="63" t="s">
        <v>61</v>
      </c>
      <c r="H10" s="60" t="s">
        <v>62</v>
      </c>
    </row>
    <row r="11" spans="1:10" s="1" customFormat="1" ht="42" customHeight="1" x14ac:dyDescent="0.25">
      <c r="B11" s="64" t="s">
        <v>1</v>
      </c>
      <c r="C11" s="138">
        <v>11961301.49956</v>
      </c>
      <c r="D11" s="138">
        <v>9169357.0563099999</v>
      </c>
      <c r="E11" s="138">
        <v>7986356.1426825002</v>
      </c>
      <c r="F11" s="138">
        <v>8822103.3107590005</v>
      </c>
      <c r="G11" s="139">
        <v>37939118.009311497</v>
      </c>
      <c r="H11" s="118">
        <v>99.80270487932502</v>
      </c>
    </row>
    <row r="12" spans="1:10" s="1" customFormat="1" ht="42" customHeight="1" x14ac:dyDescent="0.25">
      <c r="B12" s="64" t="s">
        <v>2</v>
      </c>
      <c r="C12" s="138">
        <v>0</v>
      </c>
      <c r="D12" s="138">
        <v>75000</v>
      </c>
      <c r="E12" s="138">
        <v>0</v>
      </c>
      <c r="F12" s="138">
        <v>0</v>
      </c>
      <c r="G12" s="139">
        <v>75000</v>
      </c>
      <c r="H12" s="118">
        <v>0.1972951206749789</v>
      </c>
    </row>
    <row r="13" spans="1:10" s="1" customFormat="1" ht="40.5" customHeight="1" thickBot="1" x14ac:dyDescent="0.3">
      <c r="B13" s="69" t="s">
        <v>3</v>
      </c>
      <c r="C13" s="140">
        <v>0</v>
      </c>
      <c r="D13" s="140">
        <v>0</v>
      </c>
      <c r="E13" s="140">
        <v>0</v>
      </c>
      <c r="F13" s="140">
        <v>0</v>
      </c>
      <c r="G13" s="141">
        <v>0</v>
      </c>
      <c r="H13" s="119">
        <v>0</v>
      </c>
    </row>
    <row r="14" spans="1:10" s="3" customFormat="1" ht="50.25" thickBot="1" x14ac:dyDescent="0.3">
      <c r="B14" s="70" t="s">
        <v>63</v>
      </c>
      <c r="C14" s="142">
        <v>11961301.49956</v>
      </c>
      <c r="D14" s="142">
        <v>9244357.0563099999</v>
      </c>
      <c r="E14" s="142">
        <v>7986356.1426825002</v>
      </c>
      <c r="F14" s="142">
        <v>8822103.3107590005</v>
      </c>
      <c r="G14" s="142">
        <v>38014118.009311497</v>
      </c>
      <c r="H14" s="120">
        <v>100</v>
      </c>
    </row>
    <row r="15" spans="1:10" s="1" customFormat="1" ht="16.5" x14ac:dyDescent="0.25">
      <c r="G15" s="3"/>
    </row>
    <row r="16" spans="1:10" s="1" customFormat="1" ht="16.5" x14ac:dyDescent="0.25">
      <c r="G16" s="3"/>
    </row>
    <row r="17" spans="7:7" s="1" customFormat="1" ht="16.5" x14ac:dyDescent="0.25">
      <c r="G17" s="3"/>
    </row>
    <row r="18" spans="7:7" s="1" customFormat="1" ht="16.5" x14ac:dyDescent="0.25">
      <c r="G18" s="3"/>
    </row>
    <row r="19" spans="7:7" s="1" customFormat="1" ht="16.5" x14ac:dyDescent="0.25">
      <c r="G19" s="3"/>
    </row>
    <row r="20" spans="7:7" s="1" customFormat="1" ht="16.5" x14ac:dyDescent="0.25">
      <c r="G20" s="3"/>
    </row>
    <row r="21" spans="7:7" s="1" customFormat="1" ht="16.5" x14ac:dyDescent="0.25">
      <c r="G21" s="3"/>
    </row>
    <row r="22" spans="7:7" s="1" customFormat="1" ht="16.5" x14ac:dyDescent="0.25">
      <c r="G22" s="3"/>
    </row>
    <row r="23" spans="7:7" s="1" customFormat="1" ht="16.5" x14ac:dyDescent="0.25">
      <c r="G23" s="3"/>
    </row>
    <row r="24" spans="7:7" s="1" customFormat="1" ht="16.5" x14ac:dyDescent="0.25">
      <c r="G24" s="3"/>
    </row>
    <row r="25" spans="7:7" s="1" customFormat="1" ht="16.5" x14ac:dyDescent="0.25">
      <c r="G25" s="3"/>
    </row>
    <row r="26" spans="7:7" s="1" customFormat="1" ht="16.5" x14ac:dyDescent="0.25">
      <c r="G26" s="3"/>
    </row>
    <row r="27" spans="7:7" s="1" customFormat="1" ht="16.5" x14ac:dyDescent="0.25">
      <c r="G27" s="3"/>
    </row>
    <row r="28" spans="7:7" s="1" customFormat="1" ht="16.5" x14ac:dyDescent="0.25">
      <c r="G28" s="3"/>
    </row>
    <row r="29" spans="7:7" s="1" customFormat="1" ht="16.5" x14ac:dyDescent="0.25">
      <c r="G29" s="3"/>
    </row>
    <row r="30" spans="7:7" s="1" customFormat="1" ht="16.5" x14ac:dyDescent="0.25">
      <c r="G30" s="3"/>
    </row>
    <row r="31" spans="7:7" s="1" customFormat="1" ht="16.5" x14ac:dyDescent="0.25">
      <c r="G31" s="3"/>
    </row>
    <row r="32" spans="7:7" s="1" customFormat="1" ht="16.5" x14ac:dyDescent="0.25">
      <c r="G32" s="3"/>
    </row>
    <row r="33" spans="7:7" s="1" customFormat="1" ht="16.5" x14ac:dyDescent="0.25">
      <c r="G33" s="3"/>
    </row>
    <row r="34" spans="7:7" s="1" customFormat="1" ht="16.5" x14ac:dyDescent="0.25">
      <c r="G34" s="3"/>
    </row>
    <row r="35" spans="7:7" s="1" customFormat="1" ht="16.5" x14ac:dyDescent="0.25">
      <c r="G35" s="3"/>
    </row>
    <row r="36" spans="7:7" s="1" customFormat="1" ht="16.5" x14ac:dyDescent="0.25">
      <c r="G36" s="3"/>
    </row>
    <row r="37" spans="7:7" s="1" customFormat="1" ht="16.5" x14ac:dyDescent="0.25">
      <c r="G37" s="3"/>
    </row>
    <row r="38" spans="7:7" s="1" customFormat="1" ht="16.5" x14ac:dyDescent="0.25">
      <c r="G38" s="3"/>
    </row>
  </sheetData>
  <mergeCells count="2">
    <mergeCell ref="B8:H8"/>
    <mergeCell ref="A2:H2"/>
  </mergeCells>
  <pageMargins left="0.33" right="0.3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topLeftCell="B6" zoomScaleNormal="100" workbookViewId="0">
      <selection activeCell="B1" sqref="B1:H16"/>
    </sheetView>
  </sheetViews>
  <sheetFormatPr defaultRowHeight="16.5" x14ac:dyDescent="0.25"/>
  <cols>
    <col min="1" max="1" width="6.85546875" style="1" customWidth="1"/>
    <col min="2" max="2" width="54" style="1" customWidth="1"/>
    <col min="3" max="6" width="25.5703125" style="1" customWidth="1"/>
    <col min="7" max="7" width="36.7109375" style="1" customWidth="1"/>
    <col min="8" max="8" width="35.28515625" style="1" customWidth="1"/>
    <col min="9" max="16384" width="9.140625" style="1"/>
  </cols>
  <sheetData>
    <row r="1" spans="2:9" ht="30" customHeight="1" x14ac:dyDescent="0.25">
      <c r="B1" s="163" t="s">
        <v>65</v>
      </c>
      <c r="C1" s="163"/>
      <c r="D1" s="163"/>
      <c r="E1" s="163"/>
      <c r="F1" s="163"/>
      <c r="G1" s="163"/>
      <c r="H1" s="163"/>
    </row>
    <row r="2" spans="2:9" ht="17.25" customHeight="1" thickBot="1" x14ac:dyDescent="0.3">
      <c r="B2" s="22"/>
      <c r="C2" s="19"/>
    </row>
    <row r="3" spans="2:9" ht="75" x14ac:dyDescent="0.25">
      <c r="B3" s="9" t="s">
        <v>0</v>
      </c>
      <c r="C3" s="10" t="s">
        <v>43</v>
      </c>
      <c r="D3" s="10" t="s">
        <v>44</v>
      </c>
      <c r="E3" s="10" t="s">
        <v>45</v>
      </c>
      <c r="F3" s="10" t="s">
        <v>46</v>
      </c>
      <c r="G3" s="11" t="s">
        <v>47</v>
      </c>
      <c r="H3" s="12" t="s">
        <v>48</v>
      </c>
    </row>
    <row r="4" spans="2:9" ht="78.75" customHeight="1" x14ac:dyDescent="0.25">
      <c r="B4" s="8" t="s">
        <v>66</v>
      </c>
      <c r="C4" s="13">
        <v>6027633</v>
      </c>
      <c r="D4" s="13">
        <v>6415966.5</v>
      </c>
      <c r="E4" s="13">
        <v>6926289</v>
      </c>
      <c r="F4" s="13">
        <v>7318100.5</v>
      </c>
      <c r="G4" s="14">
        <v>26687989</v>
      </c>
      <c r="H4" s="76">
        <v>67.426517632802472</v>
      </c>
    </row>
    <row r="5" spans="2:9" ht="79.5" customHeight="1" x14ac:dyDescent="0.25">
      <c r="B5" s="8" t="s">
        <v>67</v>
      </c>
      <c r="C5" s="15">
        <v>1398900</v>
      </c>
      <c r="D5" s="15">
        <v>1323870</v>
      </c>
      <c r="E5" s="15">
        <v>0</v>
      </c>
      <c r="F5" s="15">
        <v>0</v>
      </c>
      <c r="G5" s="14">
        <v>2722770</v>
      </c>
      <c r="H5" s="76">
        <v>6.8790083589687328</v>
      </c>
    </row>
    <row r="6" spans="2:9" ht="60" customHeight="1" x14ac:dyDescent="0.25">
      <c r="B6" s="8" t="s">
        <v>42</v>
      </c>
      <c r="C6" s="15">
        <v>5693734</v>
      </c>
      <c r="D6" s="15">
        <v>1633510</v>
      </c>
      <c r="E6" s="15">
        <v>1078817</v>
      </c>
      <c r="F6" s="15">
        <v>1764030.29</v>
      </c>
      <c r="G6" s="14">
        <v>10170091.289999999</v>
      </c>
      <c r="H6" s="76">
        <v>25.694474008228791</v>
      </c>
    </row>
    <row r="7" spans="2:9" ht="45.75" customHeight="1" thickBot="1" x14ac:dyDescent="0.3">
      <c r="B7" s="17" t="s">
        <v>39</v>
      </c>
      <c r="C7" s="18">
        <v>13120267</v>
      </c>
      <c r="D7" s="18">
        <v>9373346.5</v>
      </c>
      <c r="E7" s="18">
        <v>8005106</v>
      </c>
      <c r="F7" s="18">
        <v>9082130.7899999991</v>
      </c>
      <c r="G7" s="18">
        <v>39580850.289999999</v>
      </c>
      <c r="H7" s="77">
        <v>100</v>
      </c>
    </row>
    <row r="8" spans="2:9" ht="30" customHeight="1" thickBot="1" x14ac:dyDescent="0.3">
      <c r="B8" s="22"/>
      <c r="C8" s="22"/>
      <c r="D8" s="22"/>
      <c r="E8" s="22"/>
      <c r="F8" s="22"/>
      <c r="G8" s="22"/>
    </row>
    <row r="9" spans="2:9" ht="75" x14ac:dyDescent="0.25">
      <c r="B9" s="9" t="s">
        <v>0</v>
      </c>
      <c r="C9" s="10" t="s">
        <v>57</v>
      </c>
      <c r="D9" s="10" t="s">
        <v>58</v>
      </c>
      <c r="E9" s="10" t="s">
        <v>59</v>
      </c>
      <c r="F9" s="10" t="s">
        <v>60</v>
      </c>
      <c r="G9" s="11" t="s">
        <v>61</v>
      </c>
      <c r="H9" s="12" t="s">
        <v>62</v>
      </c>
    </row>
    <row r="10" spans="2:9" ht="39" customHeight="1" x14ac:dyDescent="0.25">
      <c r="B10" s="8" t="s">
        <v>1</v>
      </c>
      <c r="C10" s="13">
        <v>11961301.49956</v>
      </c>
      <c r="D10" s="13">
        <v>9169357.0563099999</v>
      </c>
      <c r="E10" s="13">
        <v>7986356.1426825002</v>
      </c>
      <c r="F10" s="13">
        <v>8822103.3107590005</v>
      </c>
      <c r="G10" s="14">
        <v>37939118.009311497</v>
      </c>
      <c r="H10" s="20">
        <v>99.80270487932502</v>
      </c>
    </row>
    <row r="11" spans="2:9" ht="43.5" customHeight="1" x14ac:dyDescent="0.25">
      <c r="B11" s="8" t="s">
        <v>2</v>
      </c>
      <c r="C11" s="15">
        <v>0</v>
      </c>
      <c r="D11" s="15">
        <v>75000</v>
      </c>
      <c r="E11" s="15">
        <v>0</v>
      </c>
      <c r="F11" s="15">
        <v>0</v>
      </c>
      <c r="G11" s="14">
        <v>75000</v>
      </c>
      <c r="H11" s="20">
        <v>0.1972951206749789</v>
      </c>
    </row>
    <row r="12" spans="2:9" ht="47.25" customHeight="1" x14ac:dyDescent="0.25">
      <c r="B12" s="8" t="s">
        <v>3</v>
      </c>
      <c r="C12" s="16">
        <v>0</v>
      </c>
      <c r="D12" s="16">
        <v>0</v>
      </c>
      <c r="E12" s="16">
        <v>0</v>
      </c>
      <c r="F12" s="16">
        <v>0</v>
      </c>
      <c r="G12" s="14">
        <v>0</v>
      </c>
      <c r="H12" s="20">
        <v>0</v>
      </c>
    </row>
    <row r="13" spans="2:9" ht="45.75" customHeight="1" thickBot="1" x14ac:dyDescent="0.3">
      <c r="B13" s="17" t="s">
        <v>56</v>
      </c>
      <c r="C13" s="18">
        <v>11961301.49956</v>
      </c>
      <c r="D13" s="18">
        <v>9244357.0563099999</v>
      </c>
      <c r="E13" s="18">
        <v>7986356.1426825002</v>
      </c>
      <c r="F13" s="18">
        <v>8822103.3107590005</v>
      </c>
      <c r="G13" s="18">
        <v>38014118.009311497</v>
      </c>
      <c r="H13" s="21">
        <v>100</v>
      </c>
    </row>
    <row r="14" spans="2:9" ht="17.25" thickBot="1" x14ac:dyDescent="0.3">
      <c r="B14" s="22"/>
      <c r="C14" s="22"/>
      <c r="D14" s="22"/>
      <c r="E14" s="22"/>
      <c r="F14" s="22"/>
      <c r="G14" s="22"/>
      <c r="H14" s="22"/>
    </row>
    <row r="15" spans="2:9" ht="33" customHeight="1" x14ac:dyDescent="0.25">
      <c r="B15" s="165" t="s">
        <v>55</v>
      </c>
      <c r="C15" s="82" t="s">
        <v>50</v>
      </c>
      <c r="D15" s="83" t="s">
        <v>51</v>
      </c>
      <c r="E15" s="83" t="s">
        <v>52</v>
      </c>
      <c r="F15" s="86" t="s">
        <v>53</v>
      </c>
      <c r="G15" s="88" t="s">
        <v>54</v>
      </c>
      <c r="H15" s="22"/>
    </row>
    <row r="16" spans="2:9" ht="62.25" customHeight="1" thickBot="1" x14ac:dyDescent="0.3">
      <c r="B16" s="166"/>
      <c r="C16" s="84">
        <f>C7-C13</f>
        <v>1158965.5004399996</v>
      </c>
      <c r="D16" s="85">
        <f>D7-D13</f>
        <v>128989.4436900001</v>
      </c>
      <c r="E16" s="85">
        <f>E7-E13</f>
        <v>18749.857317499816</v>
      </c>
      <c r="F16" s="87">
        <f>F7-F13</f>
        <v>260027.47924099863</v>
      </c>
      <c r="G16" s="89">
        <f>G7-G13</f>
        <v>1566732.2806885019</v>
      </c>
      <c r="H16" s="4"/>
      <c r="I16" s="4"/>
    </row>
    <row r="17" spans="2:9" s="2" customFormat="1" x14ac:dyDescent="0.25">
      <c r="B17" s="24"/>
      <c r="C17" s="25"/>
      <c r="F17" s="5"/>
      <c r="G17" s="5"/>
      <c r="H17" s="5"/>
      <c r="I17" s="5"/>
    </row>
    <row r="18" spans="2:9" x14ac:dyDescent="0.25">
      <c r="B18" s="4"/>
    </row>
  </sheetData>
  <mergeCells count="2">
    <mergeCell ref="B15:B16"/>
    <mergeCell ref="B1:H1"/>
  </mergeCells>
  <conditionalFormatting sqref="C16:G16">
    <cfRule type="cellIs" dxfId="3" priority="1" operator="lessThan">
      <formula>0</formula>
    </cfRule>
    <cfRule type="cellIs" dxfId="2" priority="2" operator="greaterThan">
      <formula>0</formula>
    </cfRule>
  </conditionalFormatting>
  <pageMargins left="0.28999999999999998" right="0.27" top="0.75" bottom="0.75" header="0.3" footer="0.3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workbookViewId="0">
      <selection activeCell="B1" sqref="B1:H7"/>
    </sheetView>
  </sheetViews>
  <sheetFormatPr defaultRowHeight="15" x14ac:dyDescent="0.25"/>
  <cols>
    <col min="1" max="1" width="7.140625" customWidth="1"/>
    <col min="2" max="2" width="31.140625" customWidth="1"/>
    <col min="3" max="3" width="21.7109375" customWidth="1"/>
    <col min="4" max="7" width="21" customWidth="1"/>
    <col min="8" max="8" width="25" customWidth="1"/>
  </cols>
  <sheetData>
    <row r="1" spans="2:8" ht="22.5" x14ac:dyDescent="0.25">
      <c r="B1" s="163" t="s">
        <v>68</v>
      </c>
      <c r="C1" s="163"/>
      <c r="D1" s="163"/>
      <c r="E1" s="163"/>
      <c r="F1" s="163"/>
      <c r="G1" s="163"/>
      <c r="H1" s="163"/>
    </row>
    <row r="2" spans="2:8" ht="15.75" thickBot="1" x14ac:dyDescent="0.3"/>
    <row r="3" spans="2:8" s="74" customFormat="1" ht="83.25" thickBot="1" x14ac:dyDescent="0.3">
      <c r="B3" s="66" t="s">
        <v>0</v>
      </c>
      <c r="C3" s="67" t="s">
        <v>57</v>
      </c>
      <c r="D3" s="67" t="s">
        <v>58</v>
      </c>
      <c r="E3" s="67" t="s">
        <v>59</v>
      </c>
      <c r="F3" s="67" t="s">
        <v>60</v>
      </c>
      <c r="G3" s="75" t="s">
        <v>61</v>
      </c>
      <c r="H3" s="68" t="s">
        <v>62</v>
      </c>
    </row>
    <row r="4" spans="2:8" ht="42" customHeight="1" x14ac:dyDescent="0.25">
      <c r="B4" s="65" t="s">
        <v>1</v>
      </c>
      <c r="C4" s="143">
        <v>11961301.49956</v>
      </c>
      <c r="D4" s="144">
        <v>9169357.0563099999</v>
      </c>
      <c r="E4" s="144">
        <v>7986356.1426825002</v>
      </c>
      <c r="F4" s="144">
        <v>8822103.3107590005</v>
      </c>
      <c r="G4" s="121">
        <v>37939118.009311497</v>
      </c>
      <c r="H4" s="122">
        <v>99.80270487932502</v>
      </c>
    </row>
    <row r="5" spans="2:8" ht="42" customHeight="1" x14ac:dyDescent="0.25">
      <c r="B5" s="64" t="s">
        <v>2</v>
      </c>
      <c r="C5" s="138">
        <v>0</v>
      </c>
      <c r="D5" s="138">
        <v>75000</v>
      </c>
      <c r="E5" s="138">
        <v>0</v>
      </c>
      <c r="F5" s="138">
        <v>0</v>
      </c>
      <c r="G5" s="123">
        <v>75000</v>
      </c>
      <c r="H5" s="118">
        <v>0.1972951206749789</v>
      </c>
    </row>
    <row r="6" spans="2:8" ht="42" customHeight="1" thickBot="1" x14ac:dyDescent="0.3">
      <c r="B6" s="69" t="s">
        <v>3</v>
      </c>
      <c r="C6" s="140">
        <v>0</v>
      </c>
      <c r="D6" s="140">
        <v>0</v>
      </c>
      <c r="E6" s="140">
        <v>0</v>
      </c>
      <c r="F6" s="140">
        <v>0</v>
      </c>
      <c r="G6" s="124">
        <v>0</v>
      </c>
      <c r="H6" s="119">
        <v>0</v>
      </c>
    </row>
    <row r="7" spans="2:8" s="74" customFormat="1" ht="50.25" thickBot="1" x14ac:dyDescent="0.3">
      <c r="B7" s="70" t="s">
        <v>63</v>
      </c>
      <c r="C7" s="142">
        <v>11961301.49956</v>
      </c>
      <c r="D7" s="142">
        <v>9244357.0563099999</v>
      </c>
      <c r="E7" s="142">
        <v>7986356.1426825002</v>
      </c>
      <c r="F7" s="142">
        <v>8822103.3107590005</v>
      </c>
      <c r="G7" s="120">
        <v>38014118.009311497</v>
      </c>
      <c r="H7" s="125">
        <v>100</v>
      </c>
    </row>
  </sheetData>
  <mergeCells count="1">
    <mergeCell ref="B1:H1"/>
  </mergeCells>
  <pageMargins left="0.25" right="0.27" top="0.75" bottom="0.75" header="0.3" footer="0.3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3"/>
  <sheetViews>
    <sheetView tabSelected="1" zoomScaleNormal="100" workbookViewId="0">
      <selection activeCell="G19" sqref="G19"/>
    </sheetView>
  </sheetViews>
  <sheetFormatPr defaultRowHeight="16.5" outlineLevelRow="1" x14ac:dyDescent="0.25"/>
  <cols>
    <col min="1" max="1" width="9.140625" style="1"/>
    <col min="2" max="2" width="47.140625" style="1" bestFit="1" customWidth="1"/>
    <col min="3" max="3" width="25.7109375" style="1" customWidth="1"/>
    <col min="4" max="4" width="23.28515625" style="1" customWidth="1"/>
    <col min="5" max="5" width="22.42578125" style="1" customWidth="1"/>
    <col min="6" max="6" width="25.85546875" style="1" customWidth="1"/>
    <col min="7" max="7" width="25.5703125" style="4" customWidth="1"/>
    <col min="8" max="8" width="22" style="1" customWidth="1"/>
    <col min="9" max="9" width="21.7109375" style="1" customWidth="1"/>
    <col min="10" max="10" width="22.42578125" style="1" customWidth="1"/>
    <col min="11" max="11" width="23.7109375" style="1" customWidth="1"/>
    <col min="12" max="13" width="23.140625" style="1" customWidth="1"/>
    <col min="14" max="14" width="22" style="1" customWidth="1"/>
    <col min="15" max="15" width="21.28515625" style="1" customWidth="1"/>
    <col min="16" max="16" width="21.42578125" style="1" customWidth="1"/>
    <col min="17" max="17" width="18.5703125" style="1" customWidth="1"/>
    <col min="18" max="18" width="23.5703125" style="1" customWidth="1"/>
    <col min="19" max="19" width="22.42578125" style="1" customWidth="1"/>
    <col min="20" max="16384" width="9.140625" style="1"/>
  </cols>
  <sheetData>
    <row r="1" spans="2:19" ht="21.75" customHeight="1" x14ac:dyDescent="0.25">
      <c r="B1" s="163" t="s">
        <v>75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2:19" ht="21" customHeight="1" thickBot="1" x14ac:dyDescent="0.3">
      <c r="B2" s="22"/>
      <c r="C2" s="19"/>
    </row>
    <row r="3" spans="2:19" ht="71.25" customHeight="1" x14ac:dyDescent="0.25">
      <c r="B3" s="52" t="s">
        <v>0</v>
      </c>
      <c r="C3" s="91" t="s">
        <v>43</v>
      </c>
      <c r="D3" s="91" t="s">
        <v>44</v>
      </c>
      <c r="E3" s="90" t="s">
        <v>45</v>
      </c>
      <c r="F3" s="90" t="s">
        <v>46</v>
      </c>
      <c r="G3" s="94" t="s">
        <v>47</v>
      </c>
      <c r="H3" s="174" t="s">
        <v>48</v>
      </c>
      <c r="I3" s="175"/>
    </row>
    <row r="4" spans="2:19" ht="89.25" customHeight="1" x14ac:dyDescent="0.25">
      <c r="B4" s="43" t="s">
        <v>69</v>
      </c>
      <c r="C4" s="7">
        <v>6027633</v>
      </c>
      <c r="D4" s="7">
        <v>6415966.5</v>
      </c>
      <c r="E4" s="92">
        <v>6926289</v>
      </c>
      <c r="F4" s="92">
        <v>7318100.5</v>
      </c>
      <c r="G4" s="96">
        <v>26687989</v>
      </c>
      <c r="H4" s="176">
        <v>67.426517632802472</v>
      </c>
      <c r="I4" s="177"/>
    </row>
    <row r="5" spans="2:19" ht="89.25" customHeight="1" x14ac:dyDescent="0.25">
      <c r="B5" s="43" t="s">
        <v>70</v>
      </c>
      <c r="C5" s="7">
        <v>1398900</v>
      </c>
      <c r="D5" s="7">
        <v>1323870</v>
      </c>
      <c r="E5" s="92">
        <v>0</v>
      </c>
      <c r="F5" s="92">
        <v>0</v>
      </c>
      <c r="G5" s="96">
        <v>2722770</v>
      </c>
      <c r="H5" s="176">
        <v>6.8790083589687328</v>
      </c>
      <c r="I5" s="177"/>
    </row>
    <row r="6" spans="2:19" ht="89.25" customHeight="1" thickBot="1" x14ac:dyDescent="0.3">
      <c r="B6" s="78" t="s">
        <v>42</v>
      </c>
      <c r="C6" s="79">
        <v>5693734</v>
      </c>
      <c r="D6" s="79">
        <v>1633510</v>
      </c>
      <c r="E6" s="93">
        <v>1078817</v>
      </c>
      <c r="F6" s="93">
        <v>1764030.29</v>
      </c>
      <c r="G6" s="97">
        <v>10170091.289999999</v>
      </c>
      <c r="H6" s="178">
        <v>25.694474008228791</v>
      </c>
      <c r="I6" s="179"/>
    </row>
    <row r="7" spans="2:19" s="4" customFormat="1" ht="89.25" customHeight="1" thickBot="1" x14ac:dyDescent="0.3">
      <c r="B7" s="80" t="s">
        <v>71</v>
      </c>
      <c r="C7" s="81">
        <v>13120267</v>
      </c>
      <c r="D7" s="81">
        <v>9373346.5</v>
      </c>
      <c r="E7" s="95">
        <v>8005106</v>
      </c>
      <c r="F7" s="95">
        <v>9082130.7899999991</v>
      </c>
      <c r="G7" s="95">
        <v>39580850.289999999</v>
      </c>
      <c r="H7" s="181">
        <v>100</v>
      </c>
      <c r="I7" s="182"/>
      <c r="J7" s="1"/>
      <c r="K7" s="1"/>
      <c r="L7" s="1"/>
      <c r="M7" s="1"/>
      <c r="N7" s="1"/>
    </row>
    <row r="8" spans="2:19" ht="17.25" thickBot="1" x14ac:dyDescent="0.3">
      <c r="B8" s="22"/>
      <c r="C8" s="22"/>
      <c r="D8" s="22"/>
      <c r="E8" s="22"/>
      <c r="F8" s="22"/>
      <c r="G8" s="26"/>
      <c r="H8" s="22"/>
      <c r="I8" s="22"/>
      <c r="J8" s="22"/>
      <c r="K8" s="22"/>
      <c r="L8" s="22"/>
      <c r="M8" s="22"/>
    </row>
    <row r="9" spans="2:19" ht="73.5" customHeight="1" x14ac:dyDescent="0.25">
      <c r="B9" s="167" t="s">
        <v>0</v>
      </c>
      <c r="C9" s="171" t="s">
        <v>57</v>
      </c>
      <c r="D9" s="172"/>
      <c r="E9" s="173"/>
      <c r="F9" s="171" t="s">
        <v>58</v>
      </c>
      <c r="G9" s="172"/>
      <c r="H9" s="173"/>
      <c r="I9" s="169" t="s">
        <v>59</v>
      </c>
      <c r="J9" s="169"/>
      <c r="K9" s="169"/>
      <c r="L9" s="169" t="s">
        <v>60</v>
      </c>
      <c r="M9" s="169"/>
      <c r="N9" s="169"/>
      <c r="O9" s="170" t="s">
        <v>61</v>
      </c>
      <c r="P9" s="170"/>
      <c r="Q9" s="170"/>
      <c r="R9" s="169" t="s">
        <v>62</v>
      </c>
      <c r="S9" s="184"/>
    </row>
    <row r="10" spans="2:19" ht="37.5" customHeight="1" thickBot="1" x14ac:dyDescent="0.3">
      <c r="B10" s="168"/>
      <c r="C10" s="40" t="s">
        <v>4</v>
      </c>
      <c r="D10" s="41" t="s">
        <v>5</v>
      </c>
      <c r="E10" s="40" t="s">
        <v>23</v>
      </c>
      <c r="F10" s="40" t="s">
        <v>4</v>
      </c>
      <c r="G10" s="135" t="s">
        <v>5</v>
      </c>
      <c r="H10" s="40" t="s">
        <v>23</v>
      </c>
      <c r="I10" s="40" t="s">
        <v>4</v>
      </c>
      <c r="J10" s="135" t="s">
        <v>5</v>
      </c>
      <c r="K10" s="40" t="s">
        <v>23</v>
      </c>
      <c r="L10" s="40" t="s">
        <v>4</v>
      </c>
      <c r="M10" s="135" t="s">
        <v>5</v>
      </c>
      <c r="N10" s="40" t="s">
        <v>23</v>
      </c>
      <c r="O10" s="48" t="s">
        <v>4</v>
      </c>
      <c r="P10" s="48" t="s">
        <v>5</v>
      </c>
      <c r="Q10" s="40" t="s">
        <v>23</v>
      </c>
      <c r="R10" s="40" t="s">
        <v>4</v>
      </c>
      <c r="S10" s="42" t="s">
        <v>5</v>
      </c>
    </row>
    <row r="11" spans="2:19" ht="54" customHeight="1" thickBot="1" x14ac:dyDescent="0.3">
      <c r="B11" s="53" t="s">
        <v>15</v>
      </c>
      <c r="C11" s="27">
        <v>11961301.49956</v>
      </c>
      <c r="D11" s="130">
        <v>11961301.49956</v>
      </c>
      <c r="E11" s="27">
        <v>0</v>
      </c>
      <c r="F11" s="27">
        <v>9169357.0563099999</v>
      </c>
      <c r="G11" s="130">
        <v>9169357.0563099999</v>
      </c>
      <c r="H11" s="27">
        <v>0</v>
      </c>
      <c r="I11" s="27">
        <v>7986356.1426825002</v>
      </c>
      <c r="J11" s="130">
        <v>7986356.1426825002</v>
      </c>
      <c r="K11" s="27">
        <v>0</v>
      </c>
      <c r="L11" s="27">
        <v>8822103.3107590005</v>
      </c>
      <c r="M11" s="130">
        <v>8822103.3107590005</v>
      </c>
      <c r="N11" s="27">
        <v>0</v>
      </c>
      <c r="O11" s="49">
        <v>37939118.009311497</v>
      </c>
      <c r="P11" s="49">
        <v>37939118.009311497</v>
      </c>
      <c r="Q11" s="27">
        <v>0</v>
      </c>
      <c r="R11" s="28">
        <v>99.80270487932502</v>
      </c>
      <c r="S11" s="29">
        <v>99.80270487932502</v>
      </c>
    </row>
    <row r="12" spans="2:19" ht="55.5" customHeight="1" outlineLevel="1" x14ac:dyDescent="0.25">
      <c r="B12" s="54" t="s">
        <v>13</v>
      </c>
      <c r="C12" s="30">
        <v>7881858.4995600004</v>
      </c>
      <c r="D12" s="131">
        <v>7881858.4995600004</v>
      </c>
      <c r="E12" s="128">
        <v>0</v>
      </c>
      <c r="F12" s="129">
        <v>7440594.0563099999</v>
      </c>
      <c r="G12" s="136">
        <v>7440594.0563099999</v>
      </c>
      <c r="H12" s="30">
        <v>0</v>
      </c>
      <c r="I12" s="30">
        <v>7151659.1426825002</v>
      </c>
      <c r="J12" s="131">
        <v>7151659.1426825002</v>
      </c>
      <c r="K12" s="30">
        <v>0</v>
      </c>
      <c r="L12" s="30">
        <v>7127067.3107589995</v>
      </c>
      <c r="M12" s="131">
        <v>7127067.3107589995</v>
      </c>
      <c r="N12" s="30">
        <v>0</v>
      </c>
      <c r="O12" s="50">
        <v>29601179.009311501</v>
      </c>
      <c r="P12" s="50">
        <v>29601179.009311501</v>
      </c>
      <c r="Q12" s="30">
        <v>0</v>
      </c>
      <c r="R12" s="31" t="s">
        <v>22</v>
      </c>
      <c r="S12" s="32" t="s">
        <v>22</v>
      </c>
    </row>
    <row r="13" spans="2:19" ht="33.75" customHeight="1" outlineLevel="1" x14ac:dyDescent="0.25">
      <c r="B13" s="55" t="s">
        <v>11</v>
      </c>
      <c r="C13" s="6">
        <v>6546856.2600000007</v>
      </c>
      <c r="D13" s="132">
        <v>6546856.2600000007</v>
      </c>
      <c r="E13" s="6">
        <v>0</v>
      </c>
      <c r="F13" s="6">
        <v>6182665.2599999998</v>
      </c>
      <c r="G13" s="132">
        <v>6182665.2599999998</v>
      </c>
      <c r="H13" s="6">
        <v>0</v>
      </c>
      <c r="I13" s="6">
        <v>5948353.4424999999</v>
      </c>
      <c r="J13" s="132">
        <v>5948353.4424999999</v>
      </c>
      <c r="K13" s="6">
        <v>0</v>
      </c>
      <c r="L13" s="6">
        <v>5927300.9524999997</v>
      </c>
      <c r="M13" s="132">
        <v>5927300.9524999997</v>
      </c>
      <c r="N13" s="6">
        <v>0</v>
      </c>
      <c r="O13" s="51">
        <v>24605175.914999999</v>
      </c>
      <c r="P13" s="51">
        <v>24605175.914999999</v>
      </c>
      <c r="Q13" s="6">
        <v>0</v>
      </c>
      <c r="R13" s="33" t="s">
        <v>22</v>
      </c>
      <c r="S13" s="34" t="s">
        <v>22</v>
      </c>
    </row>
    <row r="14" spans="2:19" ht="54.75" customHeight="1" outlineLevel="1" x14ac:dyDescent="0.25">
      <c r="B14" s="56" t="s">
        <v>14</v>
      </c>
      <c r="C14" s="6">
        <v>3124727</v>
      </c>
      <c r="D14" s="132">
        <v>3124727</v>
      </c>
      <c r="E14" s="6">
        <v>0</v>
      </c>
      <c r="F14" s="6">
        <v>1306460</v>
      </c>
      <c r="G14" s="132">
        <v>1306460</v>
      </c>
      <c r="H14" s="6">
        <v>0</v>
      </c>
      <c r="I14" s="6">
        <v>413197</v>
      </c>
      <c r="J14" s="132">
        <v>413197</v>
      </c>
      <c r="K14" s="6">
        <v>0</v>
      </c>
      <c r="L14" s="6">
        <v>1274537</v>
      </c>
      <c r="M14" s="132">
        <v>1274537</v>
      </c>
      <c r="N14" s="6">
        <v>0</v>
      </c>
      <c r="O14" s="51">
        <v>6118921</v>
      </c>
      <c r="P14" s="51">
        <v>6118921</v>
      </c>
      <c r="Q14" s="6">
        <v>0</v>
      </c>
      <c r="R14" s="33" t="s">
        <v>22</v>
      </c>
      <c r="S14" s="34" t="s">
        <v>22</v>
      </c>
    </row>
    <row r="15" spans="2:19" ht="63.75" customHeight="1" outlineLevel="1" x14ac:dyDescent="0.25">
      <c r="B15" s="55" t="s">
        <v>12</v>
      </c>
      <c r="C15" s="6">
        <v>583395</v>
      </c>
      <c r="D15" s="132">
        <v>583395</v>
      </c>
      <c r="E15" s="6">
        <v>0</v>
      </c>
      <c r="F15" s="6">
        <v>290000</v>
      </c>
      <c r="G15" s="132">
        <v>290000</v>
      </c>
      <c r="H15" s="6">
        <v>0</v>
      </c>
      <c r="I15" s="6">
        <v>0</v>
      </c>
      <c r="J15" s="132">
        <v>0</v>
      </c>
      <c r="K15" s="6">
        <v>0</v>
      </c>
      <c r="L15" s="6">
        <v>0</v>
      </c>
      <c r="M15" s="132">
        <v>0</v>
      </c>
      <c r="N15" s="6">
        <v>0</v>
      </c>
      <c r="O15" s="51">
        <v>873395</v>
      </c>
      <c r="P15" s="51">
        <v>873395</v>
      </c>
      <c r="Q15" s="6">
        <v>0</v>
      </c>
      <c r="R15" s="33" t="s">
        <v>22</v>
      </c>
      <c r="S15" s="34" t="s">
        <v>22</v>
      </c>
    </row>
    <row r="16" spans="2:19" ht="59.25" customHeight="1" outlineLevel="1" x14ac:dyDescent="0.25">
      <c r="B16" s="55" t="s">
        <v>10</v>
      </c>
      <c r="C16" s="6">
        <v>979167</v>
      </c>
      <c r="D16" s="132">
        <v>979167</v>
      </c>
      <c r="E16" s="6">
        <v>0</v>
      </c>
      <c r="F16" s="6">
        <v>289054</v>
      </c>
      <c r="G16" s="132">
        <v>289054</v>
      </c>
      <c r="H16" s="6">
        <v>0</v>
      </c>
      <c r="I16" s="6">
        <v>197311</v>
      </c>
      <c r="J16" s="132">
        <v>197311</v>
      </c>
      <c r="K16" s="6">
        <v>0</v>
      </c>
      <c r="L16" s="6">
        <v>827201</v>
      </c>
      <c r="M16" s="132">
        <v>827201</v>
      </c>
      <c r="N16" s="6">
        <v>0</v>
      </c>
      <c r="O16" s="51">
        <v>2292733</v>
      </c>
      <c r="P16" s="51">
        <v>2292733</v>
      </c>
      <c r="Q16" s="6">
        <v>0</v>
      </c>
      <c r="R16" s="33" t="s">
        <v>22</v>
      </c>
      <c r="S16" s="34" t="s">
        <v>22</v>
      </c>
    </row>
    <row r="17" spans="2:19" ht="45.75" customHeight="1" outlineLevel="1" x14ac:dyDescent="0.25">
      <c r="B17" s="56" t="s">
        <v>6</v>
      </c>
      <c r="C17" s="6">
        <v>0</v>
      </c>
      <c r="D17" s="132">
        <v>0</v>
      </c>
      <c r="E17" s="6">
        <v>0</v>
      </c>
      <c r="F17" s="6">
        <v>0</v>
      </c>
      <c r="G17" s="132">
        <v>0</v>
      </c>
      <c r="H17" s="6">
        <v>0</v>
      </c>
      <c r="I17" s="6">
        <v>0</v>
      </c>
      <c r="J17" s="132">
        <v>0</v>
      </c>
      <c r="K17" s="6">
        <v>0</v>
      </c>
      <c r="L17" s="6">
        <v>0</v>
      </c>
      <c r="M17" s="132">
        <v>0</v>
      </c>
      <c r="N17" s="6">
        <v>0</v>
      </c>
      <c r="O17" s="51">
        <v>0</v>
      </c>
      <c r="P17" s="51">
        <v>0</v>
      </c>
      <c r="Q17" s="6">
        <v>0</v>
      </c>
      <c r="R17" s="33" t="s">
        <v>22</v>
      </c>
      <c r="S17" s="34" t="s">
        <v>22</v>
      </c>
    </row>
    <row r="18" spans="2:19" ht="32.25" customHeight="1" outlineLevel="1" x14ac:dyDescent="0.25">
      <c r="B18" s="56" t="s">
        <v>7</v>
      </c>
      <c r="C18" s="6">
        <v>0</v>
      </c>
      <c r="D18" s="132">
        <v>0</v>
      </c>
      <c r="E18" s="6">
        <v>0</v>
      </c>
      <c r="F18" s="6">
        <v>0</v>
      </c>
      <c r="G18" s="132">
        <v>0</v>
      </c>
      <c r="H18" s="6">
        <v>0</v>
      </c>
      <c r="I18" s="6">
        <v>0</v>
      </c>
      <c r="J18" s="132">
        <v>0</v>
      </c>
      <c r="K18" s="6">
        <v>0</v>
      </c>
      <c r="L18" s="6">
        <v>0</v>
      </c>
      <c r="M18" s="132">
        <v>0</v>
      </c>
      <c r="N18" s="6">
        <v>0</v>
      </c>
      <c r="O18" s="51">
        <v>0</v>
      </c>
      <c r="P18" s="51">
        <v>0</v>
      </c>
      <c r="Q18" s="6">
        <v>0</v>
      </c>
      <c r="R18" s="33" t="s">
        <v>22</v>
      </c>
      <c r="S18" s="34" t="s">
        <v>22</v>
      </c>
    </row>
    <row r="19" spans="2:19" ht="33" customHeight="1" outlineLevel="1" x14ac:dyDescent="0.25">
      <c r="B19" s="56" t="s">
        <v>8</v>
      </c>
      <c r="C19" s="6">
        <v>951316</v>
      </c>
      <c r="D19" s="132">
        <v>951316</v>
      </c>
      <c r="E19" s="6">
        <v>0</v>
      </c>
      <c r="F19" s="6">
        <v>419303</v>
      </c>
      <c r="G19" s="132">
        <v>419303</v>
      </c>
      <c r="H19" s="6">
        <v>0</v>
      </c>
      <c r="I19" s="6">
        <v>419500</v>
      </c>
      <c r="J19" s="132">
        <v>419500</v>
      </c>
      <c r="K19" s="6">
        <v>0</v>
      </c>
      <c r="L19" s="6">
        <v>419499</v>
      </c>
      <c r="M19" s="132">
        <v>419499</v>
      </c>
      <c r="N19" s="6">
        <v>0</v>
      </c>
      <c r="O19" s="51">
        <v>2209618</v>
      </c>
      <c r="P19" s="51">
        <v>2209618</v>
      </c>
      <c r="Q19" s="6">
        <v>0</v>
      </c>
      <c r="R19" s="33" t="s">
        <v>22</v>
      </c>
      <c r="S19" s="34" t="s">
        <v>22</v>
      </c>
    </row>
    <row r="20" spans="2:19" ht="34.5" customHeight="1" outlineLevel="1" thickBot="1" x14ac:dyDescent="0.3">
      <c r="B20" s="57" t="s">
        <v>9</v>
      </c>
      <c r="C20" s="35">
        <v>3400</v>
      </c>
      <c r="D20" s="133">
        <v>3400</v>
      </c>
      <c r="E20" s="35">
        <v>0</v>
      </c>
      <c r="F20" s="35">
        <v>3000</v>
      </c>
      <c r="G20" s="133">
        <v>3000</v>
      </c>
      <c r="H20" s="35">
        <v>0</v>
      </c>
      <c r="I20" s="35">
        <v>2000</v>
      </c>
      <c r="J20" s="133">
        <v>2000</v>
      </c>
      <c r="K20" s="35">
        <v>0</v>
      </c>
      <c r="L20" s="35">
        <v>1000</v>
      </c>
      <c r="M20" s="133">
        <v>1000</v>
      </c>
      <c r="N20" s="35">
        <v>0</v>
      </c>
      <c r="O20" s="153">
        <v>9400</v>
      </c>
      <c r="P20" s="153">
        <v>9400</v>
      </c>
      <c r="Q20" s="35">
        <v>0</v>
      </c>
      <c r="R20" s="36" t="s">
        <v>22</v>
      </c>
      <c r="S20" s="37" t="s">
        <v>22</v>
      </c>
    </row>
    <row r="21" spans="2:19" ht="51.75" customHeight="1" thickBot="1" x14ac:dyDescent="0.3">
      <c r="B21" s="53" t="s">
        <v>20</v>
      </c>
      <c r="C21" s="27">
        <v>0</v>
      </c>
      <c r="D21" s="130">
        <v>0</v>
      </c>
      <c r="E21" s="27">
        <v>0</v>
      </c>
      <c r="F21" s="27">
        <v>75000</v>
      </c>
      <c r="G21" s="130">
        <v>75000</v>
      </c>
      <c r="H21" s="27">
        <v>0</v>
      </c>
      <c r="I21" s="27">
        <v>0</v>
      </c>
      <c r="J21" s="130">
        <v>0</v>
      </c>
      <c r="K21" s="27">
        <v>0</v>
      </c>
      <c r="L21" s="27">
        <v>0</v>
      </c>
      <c r="M21" s="130">
        <v>0</v>
      </c>
      <c r="N21" s="27">
        <v>0</v>
      </c>
      <c r="O21" s="49">
        <v>75000</v>
      </c>
      <c r="P21" s="49">
        <v>75000</v>
      </c>
      <c r="Q21" s="27">
        <v>0</v>
      </c>
      <c r="R21" s="28">
        <v>0.1972951206749789</v>
      </c>
      <c r="S21" s="29">
        <v>0.1972951206749789</v>
      </c>
    </row>
    <row r="22" spans="2:19" ht="43.5" customHeight="1" outlineLevel="1" x14ac:dyDescent="0.25">
      <c r="B22" s="54" t="s">
        <v>21</v>
      </c>
      <c r="C22" s="30">
        <v>0</v>
      </c>
      <c r="D22" s="131">
        <v>0</v>
      </c>
      <c r="E22" s="30">
        <v>0</v>
      </c>
      <c r="F22" s="30">
        <v>75000</v>
      </c>
      <c r="G22" s="131">
        <v>75000</v>
      </c>
      <c r="H22" s="30">
        <v>0</v>
      </c>
      <c r="I22" s="30">
        <v>0</v>
      </c>
      <c r="J22" s="131">
        <v>0</v>
      </c>
      <c r="K22" s="30">
        <v>0</v>
      </c>
      <c r="L22" s="30">
        <v>0</v>
      </c>
      <c r="M22" s="131">
        <v>0</v>
      </c>
      <c r="N22" s="30">
        <v>0</v>
      </c>
      <c r="O22" s="50">
        <v>75000</v>
      </c>
      <c r="P22" s="50">
        <v>75000</v>
      </c>
      <c r="Q22" s="30">
        <v>0</v>
      </c>
      <c r="R22" s="31" t="s">
        <v>22</v>
      </c>
      <c r="S22" s="32" t="s">
        <v>22</v>
      </c>
    </row>
    <row r="23" spans="2:19" ht="85.5" customHeight="1" outlineLevel="1" x14ac:dyDescent="0.25">
      <c r="B23" s="55" t="s">
        <v>16</v>
      </c>
      <c r="C23" s="6">
        <v>0</v>
      </c>
      <c r="D23" s="132">
        <v>0</v>
      </c>
      <c r="E23" s="6">
        <v>0</v>
      </c>
      <c r="F23" s="6">
        <v>75000</v>
      </c>
      <c r="G23" s="132">
        <v>75000</v>
      </c>
      <c r="H23" s="6">
        <v>0</v>
      </c>
      <c r="I23" s="6">
        <v>0</v>
      </c>
      <c r="J23" s="132">
        <v>0</v>
      </c>
      <c r="K23" s="6">
        <v>0</v>
      </c>
      <c r="L23" s="6">
        <v>0</v>
      </c>
      <c r="M23" s="132">
        <v>0</v>
      </c>
      <c r="N23" s="6">
        <v>0</v>
      </c>
      <c r="O23" s="51">
        <v>75000</v>
      </c>
      <c r="P23" s="51">
        <v>75000</v>
      </c>
      <c r="Q23" s="6">
        <v>0</v>
      </c>
      <c r="R23" s="33" t="s">
        <v>22</v>
      </c>
      <c r="S23" s="34" t="s">
        <v>22</v>
      </c>
    </row>
    <row r="24" spans="2:19" ht="60.75" customHeight="1" outlineLevel="1" x14ac:dyDescent="0.25">
      <c r="B24" s="55" t="s">
        <v>17</v>
      </c>
      <c r="C24" s="6">
        <v>0</v>
      </c>
      <c r="D24" s="132">
        <v>0</v>
      </c>
      <c r="E24" s="6">
        <v>0</v>
      </c>
      <c r="F24" s="6">
        <v>0</v>
      </c>
      <c r="G24" s="132">
        <v>0</v>
      </c>
      <c r="H24" s="6">
        <v>0</v>
      </c>
      <c r="I24" s="6">
        <v>0</v>
      </c>
      <c r="J24" s="132">
        <v>0</v>
      </c>
      <c r="K24" s="6">
        <v>0</v>
      </c>
      <c r="L24" s="6">
        <v>0</v>
      </c>
      <c r="M24" s="132">
        <v>0</v>
      </c>
      <c r="N24" s="6">
        <v>0</v>
      </c>
      <c r="O24" s="51">
        <v>0</v>
      </c>
      <c r="P24" s="51">
        <v>0</v>
      </c>
      <c r="Q24" s="6">
        <v>0</v>
      </c>
      <c r="R24" s="33" t="s">
        <v>22</v>
      </c>
      <c r="S24" s="34" t="s">
        <v>22</v>
      </c>
    </row>
    <row r="25" spans="2:19" ht="52.5" customHeight="1" outlineLevel="1" x14ac:dyDescent="0.25">
      <c r="B25" s="55" t="s">
        <v>18</v>
      </c>
      <c r="C25" s="6">
        <v>0</v>
      </c>
      <c r="D25" s="132">
        <v>0</v>
      </c>
      <c r="E25" s="6">
        <v>0</v>
      </c>
      <c r="F25" s="6">
        <v>0</v>
      </c>
      <c r="G25" s="132">
        <v>0</v>
      </c>
      <c r="H25" s="6">
        <v>0</v>
      </c>
      <c r="I25" s="6">
        <v>0</v>
      </c>
      <c r="J25" s="132">
        <v>0</v>
      </c>
      <c r="K25" s="6">
        <v>0</v>
      </c>
      <c r="L25" s="6">
        <v>0</v>
      </c>
      <c r="M25" s="132">
        <v>0</v>
      </c>
      <c r="N25" s="6">
        <v>0</v>
      </c>
      <c r="O25" s="51">
        <v>0</v>
      </c>
      <c r="P25" s="51">
        <v>0</v>
      </c>
      <c r="Q25" s="6">
        <v>0</v>
      </c>
      <c r="R25" s="33" t="s">
        <v>22</v>
      </c>
      <c r="S25" s="34" t="s">
        <v>22</v>
      </c>
    </row>
    <row r="26" spans="2:19" ht="43.5" customHeight="1" outlineLevel="1" thickBot="1" x14ac:dyDescent="0.3">
      <c r="B26" s="57" t="s">
        <v>19</v>
      </c>
      <c r="C26" s="35">
        <v>0</v>
      </c>
      <c r="D26" s="133">
        <v>0</v>
      </c>
      <c r="E26" s="6">
        <v>0</v>
      </c>
      <c r="F26" s="35">
        <v>0</v>
      </c>
      <c r="G26" s="133">
        <v>0</v>
      </c>
      <c r="H26" s="35">
        <v>0</v>
      </c>
      <c r="I26" s="35">
        <v>0</v>
      </c>
      <c r="J26" s="133">
        <v>0</v>
      </c>
      <c r="K26" s="35">
        <v>0</v>
      </c>
      <c r="L26" s="35">
        <v>0</v>
      </c>
      <c r="M26" s="133">
        <v>0</v>
      </c>
      <c r="N26" s="35">
        <v>0</v>
      </c>
      <c r="O26" s="51">
        <v>0</v>
      </c>
      <c r="P26" s="51">
        <v>0</v>
      </c>
      <c r="Q26" s="35">
        <v>0</v>
      </c>
      <c r="R26" s="36" t="s">
        <v>22</v>
      </c>
      <c r="S26" s="37" t="s">
        <v>22</v>
      </c>
    </row>
    <row r="27" spans="2:19" ht="47.25" customHeight="1" thickBot="1" x14ac:dyDescent="0.3">
      <c r="B27" s="53" t="s">
        <v>3</v>
      </c>
      <c r="C27" s="27">
        <v>0</v>
      </c>
      <c r="D27" s="130">
        <v>0</v>
      </c>
      <c r="E27" s="27">
        <v>0</v>
      </c>
      <c r="F27" s="27">
        <v>0</v>
      </c>
      <c r="G27" s="130">
        <v>0</v>
      </c>
      <c r="H27" s="27">
        <v>0</v>
      </c>
      <c r="I27" s="27">
        <v>0</v>
      </c>
      <c r="J27" s="130">
        <v>0</v>
      </c>
      <c r="K27" s="27">
        <v>0</v>
      </c>
      <c r="L27" s="27">
        <v>0</v>
      </c>
      <c r="M27" s="130">
        <v>0</v>
      </c>
      <c r="N27" s="27">
        <v>0</v>
      </c>
      <c r="O27" s="49">
        <v>0</v>
      </c>
      <c r="P27" s="49">
        <v>0</v>
      </c>
      <c r="Q27" s="27">
        <v>0</v>
      </c>
      <c r="R27" s="28">
        <v>0</v>
      </c>
      <c r="S27" s="29">
        <v>0</v>
      </c>
    </row>
    <row r="28" spans="2:19" s="3" customFormat="1" ht="54.75" customHeight="1" thickBot="1" x14ac:dyDescent="0.3">
      <c r="B28" s="58" t="s">
        <v>63</v>
      </c>
      <c r="C28" s="44">
        <v>11961301.49956</v>
      </c>
      <c r="D28" s="134">
        <v>11961301.49956</v>
      </c>
      <c r="E28" s="44">
        <v>0</v>
      </c>
      <c r="F28" s="44">
        <v>9244357.0563099999</v>
      </c>
      <c r="G28" s="134">
        <v>9244357.0563099999</v>
      </c>
      <c r="H28" s="44">
        <v>0</v>
      </c>
      <c r="I28" s="44">
        <v>7986356.1426825002</v>
      </c>
      <c r="J28" s="134">
        <v>7986356.1426825002</v>
      </c>
      <c r="K28" s="44">
        <v>0</v>
      </c>
      <c r="L28" s="44">
        <v>8822103.3107590005</v>
      </c>
      <c r="M28" s="134">
        <v>8822103.3107590005</v>
      </c>
      <c r="N28" s="44">
        <v>0</v>
      </c>
      <c r="O28" s="44">
        <v>38014118.009311497</v>
      </c>
      <c r="P28" s="44">
        <v>38014118.009311497</v>
      </c>
      <c r="Q28" s="45">
        <v>0</v>
      </c>
      <c r="R28" s="46">
        <v>100</v>
      </c>
      <c r="S28" s="47">
        <v>100</v>
      </c>
    </row>
    <row r="29" spans="2:19" s="4" customFormat="1" ht="23.25" customHeight="1" thickBot="1" x14ac:dyDescent="0.3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2:19" ht="72" customHeight="1" thickBot="1" x14ac:dyDescent="0.3">
      <c r="B30" s="59" t="s">
        <v>55</v>
      </c>
      <c r="C30" s="23">
        <f>C7-C28</f>
        <v>1158965.5004399996</v>
      </c>
      <c r="D30" s="186">
        <f>C7-D28</f>
        <v>1158965.5004399996</v>
      </c>
      <c r="E30" s="187"/>
      <c r="F30" s="23">
        <f>D7-F28</f>
        <v>128989.4436900001</v>
      </c>
      <c r="G30" s="186">
        <f>D7-G28</f>
        <v>128989.4436900001</v>
      </c>
      <c r="H30" s="187"/>
      <c r="I30" s="23">
        <f>E7-I28</f>
        <v>18749.857317499816</v>
      </c>
      <c r="J30" s="183">
        <f>E7-J28</f>
        <v>18749.857317499816</v>
      </c>
      <c r="K30" s="183"/>
      <c r="L30" s="23">
        <f>F7-L28</f>
        <v>260027.47924099863</v>
      </c>
      <c r="M30" s="183">
        <f>F7-M28</f>
        <v>260027.47924099863</v>
      </c>
      <c r="N30" s="183"/>
      <c r="O30" s="23">
        <f>G7-O28</f>
        <v>1566732.2806885019</v>
      </c>
      <c r="P30" s="183">
        <f>G7-P28</f>
        <v>1566732.2806885019</v>
      </c>
      <c r="Q30" s="185"/>
      <c r="R30" s="4"/>
      <c r="S30" s="4"/>
    </row>
    <row r="31" spans="2:19" s="2" customFormat="1" x14ac:dyDescent="0.25">
      <c r="B31" s="24"/>
      <c r="C31" s="25"/>
      <c r="G31" s="5"/>
      <c r="H31" s="5"/>
      <c r="I31" s="5"/>
      <c r="J31" s="5"/>
      <c r="K31" s="5"/>
      <c r="L31" s="5"/>
      <c r="M31" s="5"/>
      <c r="N31" s="5"/>
      <c r="O31" s="5"/>
    </row>
    <row r="32" spans="2:19" ht="63" customHeight="1" x14ac:dyDescent="0.25">
      <c r="F32" s="38"/>
      <c r="G32" s="39"/>
    </row>
    <row r="33" spans="3:7" ht="20.25" x14ac:dyDescent="0.3">
      <c r="C33" s="180" t="s">
        <v>37</v>
      </c>
      <c r="D33" s="180"/>
      <c r="E33" s="126"/>
      <c r="F33" s="126"/>
      <c r="G33" s="127" t="s">
        <v>38</v>
      </c>
    </row>
  </sheetData>
  <mergeCells count="19">
    <mergeCell ref="C33:D33"/>
    <mergeCell ref="H7:I7"/>
    <mergeCell ref="J30:K30"/>
    <mergeCell ref="M30:N30"/>
    <mergeCell ref="R9:S9"/>
    <mergeCell ref="P30:Q30"/>
    <mergeCell ref="D30:E30"/>
    <mergeCell ref="G30:H30"/>
    <mergeCell ref="B9:B10"/>
    <mergeCell ref="I9:K9"/>
    <mergeCell ref="B1:O1"/>
    <mergeCell ref="O9:Q9"/>
    <mergeCell ref="F9:H9"/>
    <mergeCell ref="L9:N9"/>
    <mergeCell ref="C9:E9"/>
    <mergeCell ref="H3:I3"/>
    <mergeCell ref="H4:I4"/>
    <mergeCell ref="H5:I5"/>
    <mergeCell ref="H6:I6"/>
  </mergeCells>
  <conditionalFormatting sqref="C30:D30 F30:G30 I30:Q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2" right="0.2" top="0.59" bottom="0.27" header="0.3" footer="0.24"/>
  <pageSetup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сторінка 1</vt:lpstr>
      <vt:lpstr>сторінка 2</vt:lpstr>
      <vt:lpstr>сторінка 3</vt:lpstr>
      <vt:lpstr>сторінка 4</vt:lpstr>
      <vt:lpstr>сторінка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Nataliia Kovalenko</dc:creator>
  <cp:lastModifiedBy>Анастасия Юрьевна</cp:lastModifiedBy>
  <cp:lastPrinted>2019-01-31T06:19:59Z</cp:lastPrinted>
  <dcterms:created xsi:type="dcterms:W3CDTF">2018-03-01T14:25:59Z</dcterms:created>
  <dcterms:modified xsi:type="dcterms:W3CDTF">2019-07-12T06:12:45Z</dcterms:modified>
</cp:coreProperties>
</file>